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menezes\Desktop\R&amp;C_2016\"/>
    </mc:Choice>
  </mc:AlternateContent>
  <bookViews>
    <workbookView xWindow="-20" yWindow="70" windowWidth="11820" windowHeight="10480" tabRatio="816"/>
  </bookViews>
  <sheets>
    <sheet name="INDEX" sheetId="184" r:id="rId1"/>
    <sheet name="4.06.1.2.1" sheetId="189" r:id="rId2"/>
    <sheet name="4.06.1.2.2" sheetId="190" r:id="rId3"/>
    <sheet name="4.06.1.2.3" sheetId="191" r:id="rId4"/>
    <sheet name="4.06.1.2.4" sheetId="192" r:id="rId5"/>
    <sheet name="4.06.1.2.5" sheetId="193" r:id="rId6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84" l="1"/>
  <c r="C6" i="184"/>
  <c r="C5" i="184"/>
  <c r="C4" i="184"/>
  <c r="C3" i="184"/>
</calcChain>
</file>

<file path=xl/sharedStrings.xml><?xml version="1.0" encoding="utf-8"?>
<sst xmlns="http://schemas.openxmlformats.org/spreadsheetml/2006/main" count="48" uniqueCount="35">
  <si>
    <t>INDEX</t>
  </si>
  <si>
    <t>TABLE</t>
  </si>
  <si>
    <t>4.06.1.2.1</t>
  </si>
  <si>
    <t>4.06.1.2.2</t>
  </si>
  <si>
    <t>4.06.1.2.3</t>
  </si>
  <si>
    <t>4.06.1.2.4</t>
  </si>
  <si>
    <t>4.06.1.2.5</t>
  </si>
  <si>
    <t>(€ 000.000)</t>
  </si>
  <si>
    <t>JERÓNIMO MARTINS, SGPS, SA</t>
  </si>
  <si>
    <t>Biedronka</t>
  </si>
  <si>
    <t>Outros &amp; Ajustes de Consolidação</t>
  </si>
  <si>
    <t>JM Consolidado</t>
  </si>
  <si>
    <t>(%)</t>
  </si>
  <si>
    <t>Distribuição Portugal</t>
  </si>
  <si>
    <t>Total JM</t>
  </si>
  <si>
    <t>Res. Líquido por acção (€)</t>
  </si>
  <si>
    <t>Pre Tax ROIC</t>
  </si>
  <si>
    <t>Gearing</t>
  </si>
  <si>
    <t>Dívida/EBITDA</t>
  </si>
  <si>
    <t>Capex</t>
  </si>
  <si>
    <t>Distribuição Polónia</t>
  </si>
  <si>
    <t>Outros</t>
  </si>
  <si>
    <t>Indicadores chave (principais indicadores / últimos 5 anos)</t>
  </si>
  <si>
    <t>Vendas e serviços (principais indicadores / últimos 5 anos)</t>
  </si>
  <si>
    <t>Mg EBITDA (principais indicadores / últimos 5 anos)</t>
  </si>
  <si>
    <t>Crescimento LFL (principais indicadores / últimos 5 anos)</t>
  </si>
  <si>
    <t>Colaboradores (principais indicadores / últimos 5 anos)</t>
  </si>
  <si>
    <t>Recheio</t>
  </si>
  <si>
    <t>Pingo Doce</t>
  </si>
  <si>
    <t xml:space="preserve">   Excluindo combustível</t>
  </si>
  <si>
    <t xml:space="preserve">Pingo Doce </t>
  </si>
  <si>
    <t>-</t>
  </si>
  <si>
    <t>Ara</t>
  </si>
  <si>
    <t>Hebe</t>
  </si>
  <si>
    <t>* Res. Líquido / acção de 2016 sem não recorrentes (€): 0.62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</si>
</sst>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;\(#,##0\);\-"/>
    <numFmt numFmtId="165" formatCode="#,##0;\-#,##0;\-"/>
    <numFmt numFmtId="166" formatCode="0.0%;\-0.0%"/>
    <numFmt numFmtId="167" formatCode="#,##0.0;\-#,##0.0;\-"/>
    <numFmt numFmtId="168" formatCode="#,##0.00;\-#,##0.00;\-"/>
    <numFmt numFmtId="169" formatCode="#,##0.00\ &quot;€&quot;;\-#,##0.00\ &quot;€&quot;;\-"/>
    <numFmt numFmtId="170" formatCode="#,##0.000\ &quot;€&quot;;\-#,##0.000\ &quot;€&quot;;\-"/>
    <numFmt numFmtId="171" formatCode="[$-816]d\-mmm\-yy;@"/>
    <numFmt numFmtId="172" formatCode="0%;\-0%"/>
  </numFmts>
  <fonts count="21" x14ac:knownFonts="1">
    <font>
      <sz val="12"/>
      <color theme="1"/>
      <name val="Calibri"/>
      <family val="2"/>
      <scheme val="minor"/>
    </font>
    <font>
      <sz val="11"/>
      <color rgb="FF660066"/>
      <name val="Arial"/>
      <family val="2"/>
    </font>
    <font>
      <b/>
      <sz val="14"/>
      <name val="Arial"/>
      <family val="2"/>
    </font>
    <font>
      <sz val="10"/>
      <color rgb="FF808080"/>
      <name val="Trebuchet MS"/>
      <family val="2"/>
    </font>
    <font>
      <sz val="12"/>
      <color rgb="FF000000"/>
      <name val="Calibri"/>
      <family val="2"/>
      <scheme val="minor"/>
    </font>
    <font>
      <b/>
      <sz val="9"/>
      <color theme="0"/>
      <name val="Arial"/>
      <family val="2"/>
    </font>
    <font>
      <sz val="9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Arial"/>
      <family val="2"/>
    </font>
    <font>
      <b/>
      <sz val="9"/>
      <color theme="1"/>
      <name val="Trebuchet MS"/>
      <family val="2"/>
    </font>
    <font>
      <sz val="9"/>
      <color theme="1" tint="4.9989318521683403E-2"/>
      <name val="Trebuchet MS"/>
      <family val="2"/>
    </font>
    <font>
      <sz val="9"/>
      <color theme="0" tint="-0.499984740745262"/>
      <name val="Trebuchet MS"/>
      <family val="2"/>
    </font>
    <font>
      <sz val="8"/>
      <name val="Calibri"/>
      <family val="2"/>
      <scheme val="minor"/>
    </font>
    <font>
      <u/>
      <sz val="9"/>
      <color theme="10"/>
      <name val="Trebuchet MS"/>
      <family val="2"/>
    </font>
    <font>
      <i/>
      <sz val="9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/>
      </patternFill>
    </fill>
    <fill>
      <patternFill patternType="solid">
        <fgColor theme="0" tint="-4.9989318521683403E-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theme="0" tint="-0.34998626667073579"/>
      </bottom>
      <diagonal/>
    </border>
  </borders>
  <cellStyleXfs count="638">
    <xf numFmtId="0" fontId="0" fillId="0" borderId="0"/>
    <xf numFmtId="14" fontId="7" fillId="0" borderId="3">
      <alignment horizontal="left" vertical="center"/>
    </xf>
    <xf numFmtId="0" fontId="2" fillId="0" borderId="0">
      <alignment horizontal="left" vertical="center"/>
    </xf>
    <xf numFmtId="0" fontId="14" fillId="0" borderId="0">
      <alignment horizontal="left" vertical="center"/>
    </xf>
    <xf numFmtId="14" fontId="8" fillId="3" borderId="1">
      <alignment horizontal="center" vertical="center" wrapText="1"/>
    </xf>
    <xf numFmtId="0" fontId="5" fillId="4" borderId="4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6" fillId="2" borderId="2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>
      <alignment horizontal="left" vertical="center"/>
    </xf>
    <xf numFmtId="0" fontId="13" fillId="5" borderId="1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5">
      <alignment horizontal="lef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6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2" fillId="0" borderId="0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6" fillId="2" borderId="2">
      <alignment horizontal="left" vertical="center" wrapText="1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5">
      <alignment horizontal="left" vertical="center" wrapText="1" indent="1"/>
    </xf>
    <xf numFmtId="164" fontId="6" fillId="2" borderId="2">
      <alignment horizontal="left" vertical="center" wrapText="1" indent="1"/>
    </xf>
    <xf numFmtId="164" fontId="6" fillId="2" borderId="1">
      <alignment horizontal="left" vertical="center" wrapText="1"/>
    </xf>
    <xf numFmtId="164" fontId="6" fillId="2" borderId="1">
      <alignment horizontal="left" vertical="center" wrapText="1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5" borderId="1">
      <alignment horizontal="left" vertical="center" wrapText="1" indent="1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3" fillId="5" borderId="5">
      <alignment horizontal="right" vertical="center"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4" fontId="5" fillId="4" borderId="4">
      <alignment horizontal="center" vertical="center" wrapText="1"/>
    </xf>
    <xf numFmtId="0" fontId="5" fillId="4" borderId="4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4" fontId="8" fillId="3" borderId="1">
      <alignment horizontal="left" vertical="center" wrapText="1"/>
    </xf>
    <xf numFmtId="14" fontId="8" fillId="3" borderId="1">
      <alignment horizontal="right" vertical="center" wrapText="1"/>
    </xf>
    <xf numFmtId="0" fontId="10" fillId="0" borderId="0" applyNumberFormat="0" applyFill="0" applyBorder="0" applyAlignment="0" applyProtection="0"/>
    <xf numFmtId="165" fontId="13" fillId="5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20" fillId="5" borderId="5">
      <alignment horizontal="right" vertical="center" wrapText="1"/>
    </xf>
    <xf numFmtId="166" fontId="20" fillId="5" borderId="1">
      <alignment horizontal="right" vertical="center" wrapText="1"/>
    </xf>
    <xf numFmtId="166" fontId="19" fillId="2" borderId="2">
      <alignment horizontal="right" vertical="center" wrapText="1"/>
    </xf>
    <xf numFmtId="166" fontId="19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13" fillId="5" borderId="5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8" fontId="13" fillId="5" borderId="5">
      <alignment horizontal="right" vertical="center" wrapText="1"/>
    </xf>
    <xf numFmtId="167" fontId="13" fillId="5" borderId="1">
      <alignment horizontal="right" vertical="center" wrapText="1"/>
    </xf>
    <xf numFmtId="168" fontId="13" fillId="5" borderId="1">
      <alignment horizontal="right" vertical="center" wrapText="1"/>
    </xf>
    <xf numFmtId="167" fontId="6" fillId="2" borderId="2">
      <alignment horizontal="right" vertical="center" wrapText="1"/>
    </xf>
    <xf numFmtId="168" fontId="6" fillId="2" borderId="2">
      <alignment horizontal="right" vertical="center" wrapText="1"/>
    </xf>
    <xf numFmtId="167" fontId="6" fillId="2" borderId="1">
      <alignment horizontal="right" vertical="center" wrapText="1"/>
    </xf>
    <xf numFmtId="168" fontId="6" fillId="2" borderId="1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3" fillId="5" borderId="5">
      <alignment horizontal="right" vertical="center" wrapText="1"/>
    </xf>
    <xf numFmtId="170" fontId="13" fillId="5" borderId="5">
      <alignment horizontal="right" vertical="center" wrapText="1"/>
    </xf>
    <xf numFmtId="169" fontId="13" fillId="5" borderId="1">
      <alignment horizontal="right" vertical="center" wrapText="1"/>
    </xf>
    <xf numFmtId="170" fontId="13" fillId="5" borderId="1">
      <alignment horizontal="right" vertical="center" wrapText="1"/>
    </xf>
    <xf numFmtId="169" fontId="6" fillId="2" borderId="2">
      <alignment horizontal="right" vertical="center" wrapText="1"/>
    </xf>
    <xf numFmtId="170" fontId="6" fillId="2" borderId="2">
      <alignment horizontal="right" vertical="center" wrapText="1"/>
    </xf>
    <xf numFmtId="170" fontId="6" fillId="2" borderId="1">
      <alignment horizontal="right" vertical="center" wrapText="1"/>
    </xf>
    <xf numFmtId="169" fontId="6" fillId="2" borderId="1">
      <alignment horizontal="right" vertical="center" wrapText="1"/>
    </xf>
    <xf numFmtId="165" fontId="17" fillId="0" borderId="2">
      <alignment horizontal="right" vertical="center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1" fontId="6" fillId="2" borderId="2">
      <alignment horizontal="right" vertical="center" wrapText="1"/>
    </xf>
    <xf numFmtId="171" fontId="6" fillId="2" borderId="1">
      <alignment horizontal="right" vertical="center" wrapText="1"/>
    </xf>
    <xf numFmtId="172" fontId="20" fillId="5" borderId="1">
      <alignment horizontal="right" vertical="center" wrapText="1"/>
    </xf>
    <xf numFmtId="164" fontId="18" fillId="2" borderId="2">
      <alignment horizontal="left" vertical="center" wrapText="1"/>
    </xf>
    <xf numFmtId="164" fontId="18" fillId="2" borderId="1">
      <alignment horizontal="left" vertical="center" wrapText="1"/>
    </xf>
    <xf numFmtId="164" fontId="18" fillId="2" borderId="1">
      <alignment horizontal="left" vertical="center" wrapText="1" indent="1"/>
    </xf>
  </cellStyleXfs>
  <cellXfs count="36">
    <xf numFmtId="0" fontId="0" fillId="0" borderId="0" xfId="0"/>
    <xf numFmtId="165" fontId="13" fillId="5" borderId="5" xfId="107">
      <alignment horizontal="right" vertical="center" wrapText="1"/>
    </xf>
    <xf numFmtId="0" fontId="13" fillId="5" borderId="5" xfId="16">
      <alignment horizontal="left" vertical="center" wrapText="1"/>
    </xf>
    <xf numFmtId="164" fontId="6" fillId="2" borderId="2" xfId="29">
      <alignment horizontal="left" vertical="center" wrapText="1"/>
    </xf>
    <xf numFmtId="164" fontId="6" fillId="2" borderId="1" xfId="38">
      <alignment horizontal="left" vertical="center" wrapText="1" indent="1"/>
    </xf>
    <xf numFmtId="164" fontId="6" fillId="2" borderId="2" xfId="36">
      <alignment horizontal="left" vertical="center" wrapText="1" indent="1"/>
    </xf>
    <xf numFmtId="164" fontId="6" fillId="2" borderId="1" xfId="37">
      <alignment horizontal="left" vertical="center" wrapText="1"/>
    </xf>
    <xf numFmtId="0" fontId="13" fillId="5" borderId="1" xfId="13">
      <alignment horizontal="left" vertical="center" wrapText="1"/>
    </xf>
    <xf numFmtId="0" fontId="15" fillId="0" borderId="0" xfId="12">
      <alignment horizontal="left" vertical="center"/>
    </xf>
    <xf numFmtId="14" fontId="7" fillId="0" borderId="3" xfId="1">
      <alignment horizontal="left" vertical="center"/>
    </xf>
    <xf numFmtId="0" fontId="1" fillId="0" borderId="0" xfId="0" applyFont="1" applyFill="1" applyAlignment="1">
      <alignment horizontal="left" indent="1"/>
    </xf>
    <xf numFmtId="0" fontId="2" fillId="0" borderId="0" xfId="2">
      <alignment horizontal="left" vertical="center"/>
    </xf>
    <xf numFmtId="0" fontId="14" fillId="0" borderId="0" xfId="3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/>
    <xf numFmtId="0" fontId="0" fillId="0" borderId="0" xfId="0" applyAlignment="1">
      <alignment vertical="center"/>
    </xf>
    <xf numFmtId="165" fontId="6" fillId="2" borderId="2" xfId="9">
      <alignment horizontal="right" vertical="center" wrapText="1"/>
    </xf>
    <xf numFmtId="0" fontId="11" fillId="0" borderId="0" xfId="0" applyFont="1"/>
    <xf numFmtId="0" fontId="0" fillId="0" borderId="0" xfId="0"/>
    <xf numFmtId="0" fontId="5" fillId="4" borderId="4" xfId="5">
      <alignment horizontal="left" vertical="center" wrapText="1"/>
    </xf>
    <xf numFmtId="165" fontId="13" fillId="5" borderId="1" xfId="571">
      <alignment horizontal="right" vertical="center" wrapText="1"/>
    </xf>
    <xf numFmtId="0" fontId="0" fillId="0" borderId="0" xfId="0"/>
    <xf numFmtId="166" fontId="20" fillId="5" borderId="1" xfId="585">
      <alignment horizontal="right" vertical="center" wrapText="1"/>
    </xf>
    <xf numFmtId="166" fontId="19" fillId="2" borderId="2" xfId="586">
      <alignment horizontal="right" vertical="center" wrapText="1"/>
    </xf>
    <xf numFmtId="166" fontId="19" fillId="2" borderId="1" xfId="587">
      <alignment horizontal="right" vertical="center" wrapText="1"/>
    </xf>
    <xf numFmtId="167" fontId="6" fillId="2" borderId="2" xfId="604">
      <alignment horizontal="right" vertical="center" wrapText="1"/>
    </xf>
    <xf numFmtId="168" fontId="6" fillId="2" borderId="2" xfId="605">
      <alignment horizontal="right" vertical="center" wrapText="1"/>
    </xf>
    <xf numFmtId="0" fontId="9" fillId="0" borderId="0" xfId="458" applyAlignment="1">
      <alignment vertical="center"/>
    </xf>
    <xf numFmtId="0" fontId="5" fillId="4" borderId="4" xfId="565">
      <alignment horizontal="right" vertical="center" wrapText="1"/>
    </xf>
    <xf numFmtId="164" fontId="18" fillId="2" borderId="2" xfId="635">
      <alignment horizontal="left" vertical="center" wrapText="1"/>
    </xf>
    <xf numFmtId="172" fontId="19" fillId="0" borderId="2" xfId="586" applyNumberFormat="1" applyFill="1">
      <alignment horizontal="right" vertical="center" wrapText="1"/>
    </xf>
    <xf numFmtId="172" fontId="19" fillId="0" borderId="1" xfId="587" applyNumberFormat="1" applyFill="1">
      <alignment horizontal="right" vertical="center" wrapText="1"/>
    </xf>
    <xf numFmtId="165" fontId="6" fillId="0" borderId="2" xfId="9" applyFill="1">
      <alignment horizontal="right" vertical="center" wrapText="1"/>
    </xf>
    <xf numFmtId="165" fontId="6" fillId="2" borderId="2" xfId="9" applyNumberFormat="1">
      <alignment horizontal="right" vertical="center" wrapText="1"/>
    </xf>
    <xf numFmtId="165" fontId="13" fillId="5" borderId="1" xfId="571" applyNumberFormat="1">
      <alignment horizontal="right" vertical="center" wrapText="1"/>
    </xf>
    <xf numFmtId="165" fontId="0" fillId="0" borderId="0" xfId="0" applyNumberFormat="1"/>
  </cellXfs>
  <cellStyles count="638">
    <cellStyle name="Followed Hyperlink" xfId="25" builtinId="9" hidden="1"/>
    <cellStyle name="Followed Hyperlink" xfId="27" builtinId="9" hidden="1"/>
    <cellStyle name="Followed Hyperlink" xfId="32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6" builtinId="9" hidden="1"/>
    <cellStyle name="Followed Hyperlink" xfId="567" builtinId="9" hidden="1"/>
    <cellStyle name="Followed Hyperlink" xfId="19" builtinId="9" hidden="1"/>
    <cellStyle name="Followed Hyperlink" xfId="18" builtinId="9" hidden="1"/>
    <cellStyle name="Followed Hyperlink" xfId="17" builtinId="9" hidden="1"/>
    <cellStyle name="Followed Hyperlink" xfId="15" builtinId="9" hidden="1"/>
    <cellStyle name="Followed Hyperlink" xfId="6" builtinId="9" hidden="1"/>
    <cellStyle name="Followed Hyperlink" xfId="570" builtinId="9" hidden="1"/>
    <cellStyle name="Followed Hyperlink" xfId="572" builtinId="9" hidden="1"/>
    <cellStyle name="Followed Hyperlink" xfId="573" builtinId="9" hidden="1"/>
    <cellStyle name="Followed Hyperlink" xfId="33" builtinId="9" hidden="1"/>
    <cellStyle name="Followed Hyperlink" xfId="34" builtinId="9" hidden="1"/>
    <cellStyle name="Followed Hyperlink" xfId="28" builtinId="9" hidden="1"/>
    <cellStyle name="Followed Hyperlink" xfId="30" builtinId="9" hidden="1"/>
    <cellStyle name="Followed Hyperlink" xfId="100" builtinId="9" hidden="1"/>
    <cellStyle name="Followed Hyperlink" xfId="14" builtinId="9" hidden="1"/>
    <cellStyle name="Followed Hyperlink" xfId="574" builtinId="9" hidden="1"/>
    <cellStyle name="Followed Hyperlink" xfId="10" builtinId="9" hidden="1"/>
    <cellStyle name="Followed Hyperlink" xfId="11" builtinId="9" hidden="1"/>
    <cellStyle name="Followed Hyperlink" xfId="22" builtinId="9" hidden="1"/>
    <cellStyle name="Followed Hyperlink" xfId="8" builtinId="9" hidden="1"/>
    <cellStyle name="Followed Hyperlink" xfId="7" builtinId="9" hidden="1"/>
    <cellStyle name="Followed Hyperlink" xfId="20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9" builtinId="9" hidden="1"/>
    <cellStyle name="Followed Hyperlink" xfId="600" builtinId="9" hidden="1"/>
    <cellStyle name="Followed Hyperlink" xfId="583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Hyperlink" xfId="24" builtinId="8" hidden="1"/>
    <cellStyle name="Hyperlink" xfId="26" builtinId="8" hidden="1"/>
    <cellStyle name="Hyperlink" xfId="31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1" builtinId="8" hidden="1"/>
    <cellStyle name="Hyperlink" xfId="103" builtinId="8" hidden="1"/>
    <cellStyle name="Hyperlink" xfId="105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/>
    <cellStyle name="JM-00_T-ID" xfId="1"/>
    <cellStyle name="JM-01_T-TITLE" xfId="2"/>
    <cellStyle name="JM-02_T-SUBTITLE" xfId="23"/>
    <cellStyle name="JM-03_T-TITLE-coment" xfId="12"/>
    <cellStyle name="JM-11_T-COL-HEAD-1ST-LEFT" xfId="5"/>
    <cellStyle name="JM-12_T-COL-HEAD-1ST-CENTER" xfId="564"/>
    <cellStyle name="JM-13_T-COL-HEAD-1ST-RIGHT" xfId="565"/>
    <cellStyle name="JM-21_T-COL-HEAD-2ND-LEFT" xfId="568"/>
    <cellStyle name="JM-22_T-COL-HEAD-2ND-CENTER" xfId="4"/>
    <cellStyle name="JM-23_T-COL-HEAD-2ND-RIGHT" xfId="569"/>
    <cellStyle name="JM-31_T-GROUP-LABEL-LEFT-INDENT0" xfId="16"/>
    <cellStyle name="JM-31b_T-GROUP-LABEL-LEFT-INDENT0-BOTTOM" xfId="13"/>
    <cellStyle name="JM-32_T-GROUP-LABEL-LEFT-INDENT1" xfId="35"/>
    <cellStyle name="JM-32b_T-GROUP-LABEL-LEFT-INDENT1-BOTTOM" xfId="99"/>
    <cellStyle name="JM-33_T-GROUP-Value-RIGHT" xfId="107"/>
    <cellStyle name="JM-33b_T-GROUP-Value-RIGHT-BOTTOM" xfId="571"/>
    <cellStyle name="JM-34_T-GROUP-Value-RIGHT-PERCENT" xfId="584"/>
    <cellStyle name="JM-34b_T-GROUP-Value-RIGHT-BOTTOM-PERCENT" xfId="585"/>
    <cellStyle name="JM-34b1_T-GROUP-Value-RIGHT-BOTTOM-PERCENT-0Dec" xfId="634"/>
    <cellStyle name="JM-35_T-GROUP-Value-RIGHT-1Decimal" xfId="598"/>
    <cellStyle name="JM-35b_T-GROUP-Value-RIGHT-BOTTOM-1Decimal" xfId="602"/>
    <cellStyle name="JM-36_T-GROUP-Value-RIGHT-2Decimals" xfId="601"/>
    <cellStyle name="JM-36b_T-GROUP-Value-RIGHT-BOTTOM-2Decimals" xfId="603"/>
    <cellStyle name="JM-37_T-GROUP-Euro-RIGHT-2Decimals" xfId="619"/>
    <cellStyle name="JM-37b_T-GROUP-Euro-RIGHT-BOTTOM-2Decimals" xfId="621"/>
    <cellStyle name="JM-38_T-GROUP-Euro-RIGHT-3Decimals" xfId="620"/>
    <cellStyle name="JM-38b_T-GROUP-Euro-RIGHT-BOTTOM-3Decimals" xfId="622"/>
    <cellStyle name="JM-41_T-Item-LABEL-LEFT-INDENT0" xfId="29"/>
    <cellStyle name="JM-41a1_T-Item-LABEL-LEFT-INDENT0-Italic" xfId="635"/>
    <cellStyle name="JM-41b_T-Item-LABEL-LEFT-INDENT0-BOTTOM" xfId="37"/>
    <cellStyle name="JM-41b1_T-Item-LABEL-LEFT-INDENT0-BOTTOM-Italic" xfId="636"/>
    <cellStyle name="JM-42_T-Item-LABEL-LEFT-INDENT1" xfId="36"/>
    <cellStyle name="JM-42b_T-Item-LABEL-LEFT-INDENT1-BOTTOM" xfId="38"/>
    <cellStyle name="JM-42b1_T-Item-LABEL-LEFT-INDENT1-BOTTOM-Italic" xfId="637"/>
    <cellStyle name="JM-43_T-Item-value-RIGHT" xfId="9"/>
    <cellStyle name="JM-43b_T-Item-value-RIGHT-BOTTOM" xfId="21"/>
    <cellStyle name="JM-44_T-Item-value-RIGHT-PERCENT" xfId="586"/>
    <cellStyle name="JM-44b_T-Item-value-RIGHT-BOTTOM-PERCENT" xfId="587"/>
    <cellStyle name="JM-45_T-Item-value-RIGHT-1Decimal" xfId="604"/>
    <cellStyle name="JM-45b_T-Item-value-RIGHT-BOTTOM-1Decimal" xfId="606"/>
    <cellStyle name="JM-46_T-Item-value-RIGHT-2Decimals" xfId="605"/>
    <cellStyle name="JM-46b_T-Item-value-RIGHT-BOTTOM-2Decimals" xfId="607"/>
    <cellStyle name="JM-47_T-Item-Euro-RIGHT-2Decimals" xfId="623"/>
    <cellStyle name="JM-47b_T-Item-Euro-RIGHT-BOTTOM-2Decimals" xfId="626"/>
    <cellStyle name="JM-48_T-Item-Euro-RIGHT-3Decimals" xfId="624"/>
    <cellStyle name="JM-48b_T-Item-Euro-RIGHT-BOTTOM-3Decimals" xfId="625"/>
    <cellStyle name="JM-49_T-Item-Date-RIGHT" xfId="632"/>
    <cellStyle name="JM-49b_T-Item-Date-RIGHT-BOTTOM" xfId="633"/>
    <cellStyle name="JM-90_T-Footnote" xfId="3"/>
    <cellStyle name="JM-91-T-Link" xfId="627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tabSelected="1" workbookViewId="0"/>
  </sheetViews>
  <sheetFormatPr defaultColWidth="11.08203125" defaultRowHeight="15.5" x14ac:dyDescent="0.35"/>
  <cols>
    <col min="1" max="1" width="2.58203125" style="18" customWidth="1"/>
    <col min="2" max="2" width="9.9140625" style="18" customWidth="1"/>
    <col min="3" max="3" width="72.58203125" style="18" customWidth="1"/>
    <col min="4" max="7" width="14.4140625" style="18" customWidth="1"/>
    <col min="8" max="16384" width="11.08203125" style="18"/>
  </cols>
  <sheetData>
    <row r="2" spans="2:3" s="17" customFormat="1" x14ac:dyDescent="0.35">
      <c r="B2" s="17" t="s">
        <v>0</v>
      </c>
      <c r="C2" s="17" t="s">
        <v>1</v>
      </c>
    </row>
    <row r="3" spans="2:3" s="15" customFormat="1" x14ac:dyDescent="0.35">
      <c r="B3" s="15" t="s">
        <v>2</v>
      </c>
      <c r="C3" s="27" t="str">
        <f>+'4.06.1.2.1'!B3</f>
        <v>Indicadores chave (principais indicadores / últimos 5 anos)</v>
      </c>
    </row>
    <row r="4" spans="2:3" s="15" customFormat="1" x14ac:dyDescent="0.35">
      <c r="B4" s="15" t="s">
        <v>3</v>
      </c>
      <c r="C4" s="27" t="str">
        <f>+'4.06.1.2.2'!B3</f>
        <v>Vendas e serviços (principais indicadores / últimos 5 anos)</v>
      </c>
    </row>
    <row r="5" spans="2:3" s="15" customFormat="1" x14ac:dyDescent="0.35">
      <c r="B5" s="15" t="s">
        <v>4</v>
      </c>
      <c r="C5" s="27" t="str">
        <f>+'4.06.1.2.3'!B3</f>
        <v>Mg EBITDA (principais indicadores / últimos 5 anos)</v>
      </c>
    </row>
    <row r="6" spans="2:3" s="15" customFormat="1" x14ac:dyDescent="0.35">
      <c r="B6" s="15" t="s">
        <v>5</v>
      </c>
      <c r="C6" s="27" t="str">
        <f>+'4.06.1.2.4'!B3</f>
        <v>Crescimento LFL (principais indicadores / últimos 5 anos)</v>
      </c>
    </row>
    <row r="7" spans="2:3" s="15" customFormat="1" x14ac:dyDescent="0.35">
      <c r="B7" s="15" t="s">
        <v>6</v>
      </c>
      <c r="C7" s="27" t="str">
        <f>+'4.06.1.2.5'!B3</f>
        <v>Colaboradores (principais indicadores / últimos 5 anos)</v>
      </c>
    </row>
  </sheetData>
  <phoneticPr fontId="16" type="noConversion"/>
  <hyperlinks>
    <hyperlink ref="C3" location="'4.06.1.2.1'!A1" display="'4.06.1.2.1'!A1"/>
    <hyperlink ref="C4" location="'4.06.1.2.2'!A1" display="'4.06.1.2.2'!A1"/>
    <hyperlink ref="C5" location="'4.06.1.2.3'!A1" display="'4.06.1.2.3'!A1"/>
    <hyperlink ref="C6" location="'4.06.1.2.4'!A1" display="'4.06.1.2.4'!A1"/>
    <hyperlink ref="C7" location="'4.06.1.2.5'!A1" display="'4.06.1.2.5'!A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21" customWidth="1"/>
    <col min="2" max="2" width="58.58203125" style="21" customWidth="1"/>
    <col min="3" max="4" width="10.58203125" style="21" customWidth="1"/>
    <col min="5" max="16384" width="10.58203125" style="21"/>
  </cols>
  <sheetData>
    <row r="1" spans="1:7" x14ac:dyDescent="0.35">
      <c r="B1" s="9" t="s">
        <v>8</v>
      </c>
    </row>
    <row r="2" spans="1:7" x14ac:dyDescent="0.35">
      <c r="B2" s="10"/>
    </row>
    <row r="3" spans="1:7" ht="18" x14ac:dyDescent="0.35">
      <c r="B3" s="11" t="s">
        <v>22</v>
      </c>
    </row>
    <row r="5" spans="1:7" x14ac:dyDescent="0.35">
      <c r="B5" s="12"/>
    </row>
    <row r="6" spans="1:7" x14ac:dyDescent="0.35">
      <c r="B6" s="13"/>
      <c r="C6" s="14"/>
    </row>
    <row r="7" spans="1:7" x14ac:dyDescent="0.35">
      <c r="B7" s="8"/>
      <c r="C7" s="14"/>
    </row>
    <row r="8" spans="1:7" s="15" customFormat="1" x14ac:dyDescent="0.35">
      <c r="A8" s="21"/>
      <c r="B8" s="14"/>
      <c r="C8" s="14"/>
    </row>
    <row r="9" spans="1:7" s="15" customFormat="1" x14ac:dyDescent="0.35">
      <c r="A9" s="21"/>
      <c r="B9" s="19" t="s">
        <v>7</v>
      </c>
      <c r="C9" s="28">
        <v>2016</v>
      </c>
      <c r="D9" s="28">
        <v>2015</v>
      </c>
      <c r="E9" s="28">
        <v>2014</v>
      </c>
      <c r="F9" s="28">
        <v>2013</v>
      </c>
      <c r="G9" s="28">
        <v>2012</v>
      </c>
    </row>
    <row r="10" spans="1:7" x14ac:dyDescent="0.35">
      <c r="B10" s="3" t="s">
        <v>15</v>
      </c>
      <c r="C10" s="26">
        <v>0.94</v>
      </c>
      <c r="D10" s="26">
        <v>0.53</v>
      </c>
      <c r="E10" s="26">
        <v>0.48</v>
      </c>
      <c r="F10" s="26">
        <v>0.61</v>
      </c>
      <c r="G10" s="26">
        <v>0.56999999999999995</v>
      </c>
    </row>
    <row r="11" spans="1:7" x14ac:dyDescent="0.35">
      <c r="B11" s="6" t="s">
        <v>16</v>
      </c>
      <c r="C11" s="24">
        <v>0.29099999999999998</v>
      </c>
      <c r="D11" s="24">
        <v>0.23599999999999999</v>
      </c>
      <c r="E11" s="24">
        <v>0.20799999999999999</v>
      </c>
      <c r="F11" s="24">
        <v>0.26600000000000001</v>
      </c>
      <c r="G11" s="24">
        <v>0.28599999999999998</v>
      </c>
    </row>
    <row r="12" spans="1:7" x14ac:dyDescent="0.35">
      <c r="B12" s="29" t="s">
        <v>17</v>
      </c>
      <c r="C12" s="23">
        <v>-0.16800000000000001</v>
      </c>
      <c r="D12" s="23">
        <v>0.11700000000000001</v>
      </c>
      <c r="E12" s="23">
        <v>0.16700000000000001</v>
      </c>
      <c r="F12" s="23">
        <v>0.22500000000000001</v>
      </c>
      <c r="G12" s="23">
        <v>0.23400000000000001</v>
      </c>
    </row>
    <row r="13" spans="1:7" x14ac:dyDescent="0.35">
      <c r="B13" s="3" t="s">
        <v>18</v>
      </c>
      <c r="C13" s="25">
        <v>-0.4</v>
      </c>
      <c r="D13" s="25">
        <v>0.2</v>
      </c>
      <c r="E13" s="25">
        <v>0.4</v>
      </c>
      <c r="F13" s="25">
        <v>0.4</v>
      </c>
      <c r="G13" s="25">
        <v>0.4</v>
      </c>
    </row>
    <row r="14" spans="1:7" x14ac:dyDescent="0.35">
      <c r="B14" s="2" t="s">
        <v>19</v>
      </c>
      <c r="C14" s="1">
        <v>482</v>
      </c>
      <c r="D14" s="1">
        <v>412</v>
      </c>
      <c r="E14" s="1">
        <v>470</v>
      </c>
      <c r="F14" s="1">
        <v>540</v>
      </c>
      <c r="G14" s="1">
        <v>458</v>
      </c>
    </row>
    <row r="15" spans="1:7" x14ac:dyDescent="0.35">
      <c r="B15" s="5" t="s">
        <v>20</v>
      </c>
      <c r="C15" s="30">
        <v>0.48</v>
      </c>
      <c r="D15" s="30">
        <v>0.5</v>
      </c>
      <c r="E15" s="30">
        <v>0.77</v>
      </c>
      <c r="F15" s="30">
        <v>0.74</v>
      </c>
      <c r="G15" s="30">
        <v>0.87</v>
      </c>
    </row>
    <row r="16" spans="1:7" x14ac:dyDescent="0.35">
      <c r="B16" s="5" t="s">
        <v>13</v>
      </c>
      <c r="C16" s="30">
        <v>0.33</v>
      </c>
      <c r="D16" s="30">
        <v>0.37</v>
      </c>
      <c r="E16" s="30">
        <v>0.14000000000000001</v>
      </c>
      <c r="F16" s="30">
        <v>0.17</v>
      </c>
      <c r="G16" s="30">
        <v>0.1</v>
      </c>
    </row>
    <row r="17" spans="2:7" x14ac:dyDescent="0.35">
      <c r="B17" s="4" t="s">
        <v>21</v>
      </c>
      <c r="C17" s="31">
        <v>0.19</v>
      </c>
      <c r="D17" s="31">
        <v>0.14000000000000001</v>
      </c>
      <c r="E17" s="31">
        <v>0.1</v>
      </c>
      <c r="F17" s="31">
        <v>0.09</v>
      </c>
      <c r="G17" s="31">
        <v>0.03</v>
      </c>
    </row>
    <row r="18" spans="2:7" x14ac:dyDescent="0.35">
      <c r="B18" s="12" t="s">
        <v>34</v>
      </c>
      <c r="C18" s="12"/>
      <c r="D18" s="12"/>
      <c r="E18" s="12"/>
      <c r="F18" s="12"/>
      <c r="G18" s="12"/>
    </row>
  </sheetData>
  <pageMargins left="0.75" right="0.75" top="1" bottom="1" header="0.5" footer="0.5"/>
  <pageSetup paperSize="9" orientation="portrait" horizontalDpi="4294967292" verticalDpi="4294967292" r:id="rId1"/>
  <ignoredErrors>
    <ignoredError sqref="B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21" customWidth="1"/>
    <col min="2" max="2" width="58.58203125" style="21" customWidth="1"/>
    <col min="3" max="4" width="10.58203125" style="21" customWidth="1"/>
    <col min="5" max="16384" width="10.58203125" style="21"/>
  </cols>
  <sheetData>
    <row r="1" spans="1:7" x14ac:dyDescent="0.35">
      <c r="B1" s="9" t="s">
        <v>8</v>
      </c>
    </row>
    <row r="2" spans="1:7" x14ac:dyDescent="0.35">
      <c r="B2" s="10"/>
    </row>
    <row r="3" spans="1:7" ht="18" x14ac:dyDescent="0.35">
      <c r="B3" s="11" t="s">
        <v>23</v>
      </c>
    </row>
    <row r="5" spans="1:7" x14ac:dyDescent="0.35">
      <c r="B5" s="12"/>
    </row>
    <row r="6" spans="1:7" x14ac:dyDescent="0.35">
      <c r="B6" s="13"/>
      <c r="C6" s="14"/>
    </row>
    <row r="7" spans="1:7" x14ac:dyDescent="0.35">
      <c r="B7" s="8"/>
      <c r="C7" s="14"/>
    </row>
    <row r="8" spans="1:7" s="15" customFormat="1" x14ac:dyDescent="0.35">
      <c r="A8" s="21"/>
      <c r="B8" s="14"/>
      <c r="C8" s="14"/>
    </row>
    <row r="9" spans="1:7" s="15" customFormat="1" x14ac:dyDescent="0.35">
      <c r="A9" s="21"/>
      <c r="B9" s="19" t="s">
        <v>7</v>
      </c>
      <c r="C9" s="28">
        <v>2016</v>
      </c>
      <c r="D9" s="28">
        <v>2015</v>
      </c>
      <c r="E9" s="28">
        <v>2014</v>
      </c>
      <c r="F9" s="28">
        <v>2013</v>
      </c>
      <c r="G9" s="28">
        <v>2012</v>
      </c>
    </row>
    <row r="10" spans="1:7" x14ac:dyDescent="0.35">
      <c r="B10" s="3" t="s">
        <v>9</v>
      </c>
      <c r="C10" s="33">
        <v>9781</v>
      </c>
      <c r="D10" s="33">
        <v>9206</v>
      </c>
      <c r="E10" s="16">
        <v>8432</v>
      </c>
      <c r="F10" s="16">
        <v>7703</v>
      </c>
      <c r="G10" s="16">
        <v>6731</v>
      </c>
    </row>
    <row r="11" spans="1:7" x14ac:dyDescent="0.35">
      <c r="B11" s="3" t="s">
        <v>30</v>
      </c>
      <c r="C11" s="33">
        <v>3558</v>
      </c>
      <c r="D11" s="33">
        <v>3407</v>
      </c>
      <c r="E11" s="16">
        <v>3234</v>
      </c>
      <c r="F11" s="16">
        <v>3181</v>
      </c>
      <c r="G11" s="16">
        <v>3063</v>
      </c>
    </row>
    <row r="12" spans="1:7" x14ac:dyDescent="0.35">
      <c r="B12" s="3" t="s">
        <v>27</v>
      </c>
      <c r="C12" s="33">
        <v>878</v>
      </c>
      <c r="D12" s="33">
        <v>829</v>
      </c>
      <c r="E12" s="16">
        <v>799</v>
      </c>
      <c r="F12" s="16">
        <v>805</v>
      </c>
      <c r="G12" s="16">
        <v>792</v>
      </c>
    </row>
    <row r="13" spans="1:7" x14ac:dyDescent="0.35">
      <c r="B13" s="3" t="s">
        <v>32</v>
      </c>
      <c r="C13" s="33">
        <v>236</v>
      </c>
      <c r="D13" s="33">
        <v>122</v>
      </c>
      <c r="E13" s="32">
        <v>66</v>
      </c>
      <c r="F13" s="32">
        <v>21</v>
      </c>
      <c r="G13" s="32" t="s">
        <v>31</v>
      </c>
    </row>
    <row r="14" spans="1:7" x14ac:dyDescent="0.35">
      <c r="B14" s="3" t="s">
        <v>33</v>
      </c>
      <c r="C14" s="33">
        <v>122</v>
      </c>
      <c r="D14" s="33">
        <v>100</v>
      </c>
      <c r="E14" s="32">
        <v>87</v>
      </c>
      <c r="F14" s="32">
        <v>59</v>
      </c>
      <c r="G14" s="32">
        <v>32</v>
      </c>
    </row>
    <row r="15" spans="1:7" x14ac:dyDescent="0.35">
      <c r="B15" s="3" t="s">
        <v>10</v>
      </c>
      <c r="C15" s="33">
        <v>46</v>
      </c>
      <c r="D15" s="33">
        <v>63</v>
      </c>
      <c r="E15" s="32">
        <v>62</v>
      </c>
      <c r="F15" s="32">
        <v>60</v>
      </c>
      <c r="G15" s="32">
        <v>65</v>
      </c>
    </row>
    <row r="16" spans="1:7" x14ac:dyDescent="0.35">
      <c r="B16" s="7" t="s">
        <v>11</v>
      </c>
      <c r="C16" s="34">
        <v>14622</v>
      </c>
      <c r="D16" s="34">
        <v>13728</v>
      </c>
      <c r="E16" s="20">
        <v>12680</v>
      </c>
      <c r="F16" s="20">
        <v>11829</v>
      </c>
      <c r="G16" s="20">
        <v>10683</v>
      </c>
    </row>
    <row r="17" spans="2:6" x14ac:dyDescent="0.35">
      <c r="B17" s="12"/>
      <c r="C17" s="35"/>
      <c r="F17" s="3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21" customWidth="1"/>
    <col min="2" max="2" width="58.58203125" style="21" customWidth="1"/>
    <col min="3" max="4" width="10.58203125" style="21" customWidth="1"/>
    <col min="5" max="16384" width="10.58203125" style="21"/>
  </cols>
  <sheetData>
    <row r="1" spans="1:7" x14ac:dyDescent="0.35">
      <c r="B1" s="9" t="s">
        <v>8</v>
      </c>
    </row>
    <row r="2" spans="1:7" x14ac:dyDescent="0.35">
      <c r="B2" s="10"/>
    </row>
    <row r="3" spans="1:7" ht="18" x14ac:dyDescent="0.35">
      <c r="B3" s="11" t="s">
        <v>24</v>
      </c>
    </row>
    <row r="5" spans="1:7" x14ac:dyDescent="0.35">
      <c r="B5" s="12"/>
    </row>
    <row r="6" spans="1:7" x14ac:dyDescent="0.35">
      <c r="B6" s="13"/>
      <c r="C6" s="14"/>
    </row>
    <row r="7" spans="1:7" x14ac:dyDescent="0.35">
      <c r="B7" s="8"/>
      <c r="C7" s="14"/>
    </row>
    <row r="8" spans="1:7" s="15" customFormat="1" x14ac:dyDescent="0.35">
      <c r="A8" s="21"/>
      <c r="B8" s="14"/>
      <c r="C8" s="14"/>
    </row>
    <row r="9" spans="1:7" s="15" customFormat="1" x14ac:dyDescent="0.35">
      <c r="A9" s="21"/>
      <c r="B9" s="19" t="s">
        <v>12</v>
      </c>
      <c r="C9" s="28">
        <v>2016</v>
      </c>
      <c r="D9" s="28">
        <v>2015</v>
      </c>
      <c r="E9" s="28">
        <v>2014</v>
      </c>
      <c r="F9" s="28">
        <v>2013</v>
      </c>
      <c r="G9" s="28">
        <v>2012</v>
      </c>
    </row>
    <row r="10" spans="1:7" x14ac:dyDescent="0.35">
      <c r="B10" s="3" t="s">
        <v>9</v>
      </c>
      <c r="C10" s="23">
        <v>7.1999999999999995E-2</v>
      </c>
      <c r="D10" s="23">
        <v>7.0000000000000007E-2</v>
      </c>
      <c r="E10" s="23">
        <v>6.8000000000000005E-2</v>
      </c>
      <c r="F10" s="23">
        <v>7.8E-2</v>
      </c>
      <c r="G10" s="23">
        <v>8.2000000000000003E-2</v>
      </c>
    </row>
    <row r="11" spans="1:7" x14ac:dyDescent="0.35">
      <c r="B11" s="3" t="s">
        <v>28</v>
      </c>
      <c r="C11" s="23">
        <v>5.3999999999999999E-2</v>
      </c>
      <c r="D11" s="23">
        <v>5.5E-2</v>
      </c>
      <c r="E11" s="23">
        <v>5.8000000000000003E-2</v>
      </c>
      <c r="F11" s="23">
        <v>5.8000000000000003E-2</v>
      </c>
      <c r="G11" s="23">
        <v>5.6000000000000001E-2</v>
      </c>
    </row>
    <row r="12" spans="1:7" x14ac:dyDescent="0.35">
      <c r="B12" s="6" t="s">
        <v>27</v>
      </c>
      <c r="C12" s="24">
        <v>5.3999999999999999E-2</v>
      </c>
      <c r="D12" s="24">
        <v>5.2999999999999999E-2</v>
      </c>
      <c r="E12" s="24">
        <v>5.1999999999999998E-2</v>
      </c>
      <c r="F12" s="24">
        <v>5.8000000000000003E-2</v>
      </c>
      <c r="G12" s="24">
        <v>6.3E-2</v>
      </c>
    </row>
    <row r="13" spans="1:7" x14ac:dyDescent="0.35">
      <c r="B13" s="7" t="s">
        <v>11</v>
      </c>
      <c r="C13" s="22">
        <v>5.8999999999999997E-2</v>
      </c>
      <c r="D13" s="22">
        <v>5.8000000000000003E-2</v>
      </c>
      <c r="E13" s="22">
        <v>5.8000000000000003E-2</v>
      </c>
      <c r="F13" s="22">
        <v>6.6000000000000003E-2</v>
      </c>
      <c r="G13" s="22">
        <v>6.9000000000000006E-2</v>
      </c>
    </row>
    <row r="14" spans="1:7" x14ac:dyDescent="0.35">
      <c r="B14" s="1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21" customWidth="1"/>
    <col min="2" max="2" width="58.58203125" style="21" customWidth="1"/>
    <col min="3" max="4" width="10.58203125" style="21" customWidth="1"/>
    <col min="5" max="16384" width="10.58203125" style="21"/>
  </cols>
  <sheetData>
    <row r="1" spans="1:7" x14ac:dyDescent="0.35">
      <c r="B1" s="9" t="s">
        <v>8</v>
      </c>
    </row>
    <row r="2" spans="1:7" x14ac:dyDescent="0.35">
      <c r="B2" s="10"/>
    </row>
    <row r="3" spans="1:7" ht="18" x14ac:dyDescent="0.35">
      <c r="B3" s="11" t="s">
        <v>25</v>
      </c>
    </row>
    <row r="5" spans="1:7" x14ac:dyDescent="0.35">
      <c r="B5" s="12"/>
    </row>
    <row r="6" spans="1:7" x14ac:dyDescent="0.35">
      <c r="B6" s="13"/>
      <c r="C6" s="14"/>
    </row>
    <row r="7" spans="1:7" x14ac:dyDescent="0.35">
      <c r="B7" s="8"/>
      <c r="C7" s="14"/>
    </row>
    <row r="8" spans="1:7" s="15" customFormat="1" x14ac:dyDescent="0.35">
      <c r="A8" s="21"/>
      <c r="B8" s="14"/>
      <c r="C8" s="14"/>
    </row>
    <row r="9" spans="1:7" s="15" customFormat="1" x14ac:dyDescent="0.35">
      <c r="A9" s="21"/>
      <c r="B9" s="19" t="s">
        <v>12</v>
      </c>
      <c r="C9" s="28">
        <v>2016</v>
      </c>
      <c r="D9" s="28">
        <v>2015</v>
      </c>
      <c r="E9" s="28">
        <v>2014</v>
      </c>
      <c r="F9" s="28">
        <v>2013</v>
      </c>
      <c r="G9" s="28">
        <v>2012</v>
      </c>
    </row>
    <row r="10" spans="1:7" x14ac:dyDescent="0.35">
      <c r="B10" s="3" t="s">
        <v>9</v>
      </c>
      <c r="C10" s="23">
        <v>9.5000000000000001E-2</v>
      </c>
      <c r="D10" s="23">
        <v>3.2000000000000001E-2</v>
      </c>
      <c r="E10" s="23">
        <v>-8.0000000000000002E-3</v>
      </c>
      <c r="F10" s="23">
        <v>4.2000000000000003E-2</v>
      </c>
      <c r="G10" s="23">
        <v>6.4000000000000001E-2</v>
      </c>
    </row>
    <row r="11" spans="1:7" x14ac:dyDescent="0.35">
      <c r="B11" s="3" t="s">
        <v>28</v>
      </c>
      <c r="C11" s="23">
        <v>0.01</v>
      </c>
      <c r="D11" s="23">
        <v>3.9E-2</v>
      </c>
      <c r="E11" s="23">
        <v>5.0000000000000001E-3</v>
      </c>
      <c r="F11" s="23">
        <v>2.8000000000000001E-2</v>
      </c>
      <c r="G11" s="23">
        <v>-6.0000000000000001E-3</v>
      </c>
    </row>
    <row r="12" spans="1:7" x14ac:dyDescent="0.35">
      <c r="B12" s="29" t="s">
        <v>29</v>
      </c>
      <c r="C12" s="23">
        <v>1.2E-2</v>
      </c>
      <c r="D12" s="23">
        <v>4.5999999999999999E-2</v>
      </c>
      <c r="E12" s="23">
        <v>1.2E-2</v>
      </c>
      <c r="F12" s="23">
        <v>3.5999999999999997E-2</v>
      </c>
      <c r="G12" s="23">
        <v>-5.0000000000000001E-3</v>
      </c>
    </row>
    <row r="13" spans="1:7" x14ac:dyDescent="0.35">
      <c r="B13" s="6" t="s">
        <v>27</v>
      </c>
      <c r="C13" s="24">
        <v>0.05</v>
      </c>
      <c r="D13" s="24">
        <v>3.5000000000000003E-2</v>
      </c>
      <c r="E13" s="24">
        <v>-8.9999999999999993E-3</v>
      </c>
      <c r="F13" s="24">
        <v>4.0000000000000001E-3</v>
      </c>
      <c r="G13" s="24">
        <v>-8.9999999999999993E-3</v>
      </c>
    </row>
    <row r="14" spans="1:7" x14ac:dyDescent="0.35">
      <c r="B14" s="7" t="s">
        <v>11</v>
      </c>
      <c r="C14" s="22">
        <v>7.1999999999999995E-2</v>
      </c>
      <c r="D14" s="22">
        <v>3.4000000000000002E-2</v>
      </c>
      <c r="E14" s="22">
        <v>-4.0000000000000001E-3</v>
      </c>
      <c r="F14" s="22">
        <v>3.5000000000000003E-2</v>
      </c>
      <c r="G14" s="22">
        <v>3.5999999999999997E-2</v>
      </c>
    </row>
    <row r="15" spans="1:7" x14ac:dyDescent="0.35">
      <c r="B15" s="1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="110" zoomScaleNormal="110" zoomScalePageLayoutView="125" workbookViewId="0"/>
  </sheetViews>
  <sheetFormatPr defaultColWidth="10.58203125" defaultRowHeight="15.5" x14ac:dyDescent="0.35"/>
  <cols>
    <col min="1" max="1" width="3.5" style="21" customWidth="1"/>
    <col min="2" max="2" width="58.58203125" style="21" customWidth="1"/>
    <col min="3" max="4" width="10.58203125" style="21" customWidth="1"/>
    <col min="5" max="16384" width="10.58203125" style="21"/>
  </cols>
  <sheetData>
    <row r="1" spans="1:7" x14ac:dyDescent="0.35">
      <c r="B1" s="9" t="s">
        <v>8</v>
      </c>
    </row>
    <row r="2" spans="1:7" x14ac:dyDescent="0.35">
      <c r="B2" s="10"/>
    </row>
    <row r="3" spans="1:7" ht="18" x14ac:dyDescent="0.35">
      <c r="B3" s="11" t="s">
        <v>26</v>
      </c>
    </row>
    <row r="5" spans="1:7" x14ac:dyDescent="0.35">
      <c r="B5" s="12"/>
    </row>
    <row r="6" spans="1:7" x14ac:dyDescent="0.35">
      <c r="B6" s="13"/>
      <c r="C6" s="14"/>
    </row>
    <row r="7" spans="1:7" x14ac:dyDescent="0.35">
      <c r="B7" s="13"/>
      <c r="C7" s="14"/>
    </row>
    <row r="8" spans="1:7" s="15" customFormat="1" x14ac:dyDescent="0.35">
      <c r="A8" s="21"/>
      <c r="B8" s="14"/>
      <c r="C8" s="14"/>
    </row>
    <row r="9" spans="1:7" s="15" customFormat="1" x14ac:dyDescent="0.35">
      <c r="A9" s="21"/>
      <c r="B9" s="19"/>
      <c r="C9" s="28">
        <v>2016</v>
      </c>
      <c r="D9" s="28">
        <v>2015</v>
      </c>
      <c r="E9" s="28">
        <v>2014</v>
      </c>
      <c r="F9" s="28">
        <v>2013</v>
      </c>
      <c r="G9" s="28">
        <v>2012</v>
      </c>
    </row>
    <row r="10" spans="1:7" x14ac:dyDescent="0.35">
      <c r="B10" s="7" t="s">
        <v>14</v>
      </c>
      <c r="C10" s="20">
        <v>96233</v>
      </c>
      <c r="D10" s="20">
        <v>89027</v>
      </c>
      <c r="E10" s="20">
        <v>86563</v>
      </c>
      <c r="F10" s="20">
        <v>76810</v>
      </c>
      <c r="G10" s="20">
        <v>68554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4.06.1.2.1</vt:lpstr>
      <vt:lpstr>4.06.1.2.2</vt:lpstr>
      <vt:lpstr>4.06.1.2.3</vt:lpstr>
      <vt:lpstr>4.06.1.2.4</vt:lpstr>
      <vt:lpstr>4.06.1.2.5</vt:lpstr>
    </vt:vector>
  </TitlesOfParts>
  <Company>Wingman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Vilaça</dc:creator>
  <cp:lastModifiedBy>Gonçalo Peres de Menezes</cp:lastModifiedBy>
  <dcterms:created xsi:type="dcterms:W3CDTF">2013-02-21T16:31:08Z</dcterms:created>
  <dcterms:modified xsi:type="dcterms:W3CDTF">2017-05-16T12:09:49Z</dcterms:modified>
</cp:coreProperties>
</file>